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77c0aac5b7321a/Documenten/Adri/E2LAB/Stichting/documentatie/Jaarstukken/2022/"/>
    </mc:Choice>
  </mc:AlternateContent>
  <xr:revisionPtr revIDLastSave="0" documentId="8_{712D54A0-EBFC-4A1F-A1FF-AE7BA5D691D8}" xr6:coauthVersionLast="47" xr6:coauthVersionMax="47" xr10:uidLastSave="{00000000-0000-0000-0000-000000000000}"/>
  <bookViews>
    <workbookView xWindow="28695" yWindow="0" windowWidth="14610" windowHeight="155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57" i="1"/>
  <c r="G57" i="1" l="1"/>
  <c r="G59" i="1" s="1"/>
  <c r="G25" i="1"/>
  <c r="G27" i="1" s="1"/>
  <c r="I29" i="1" s="1"/>
  <c r="B62" i="1"/>
  <c r="B63" i="1" l="1"/>
</calcChain>
</file>

<file path=xl/sharedStrings.xml><?xml version="1.0" encoding="utf-8"?>
<sst xmlns="http://schemas.openxmlformats.org/spreadsheetml/2006/main" count="63" uniqueCount="34">
  <si>
    <t>KvK</t>
  </si>
  <si>
    <t>bankkosten</t>
  </si>
  <si>
    <t>Host Today</t>
  </si>
  <si>
    <t>Experibox</t>
  </si>
  <si>
    <t>Domeinwinkel</t>
  </si>
  <si>
    <t>Bank</t>
  </si>
  <si>
    <t>Inkomsten uitgaven SCE 2021</t>
  </si>
  <si>
    <t>saldo 2020</t>
  </si>
  <si>
    <t>Ipacity</t>
  </si>
  <si>
    <t>Tralierooster</t>
  </si>
  <si>
    <t>Weston A4 storage box 20x</t>
  </si>
  <si>
    <t>Hobby Resort</t>
  </si>
  <si>
    <t>Host today</t>
  </si>
  <si>
    <t>uitstaande schulden per 01-01-2022</t>
  </si>
  <si>
    <t>Kunststof opbergdoos  4x laag</t>
  </si>
  <si>
    <t>tegoed ophogen ivm UBO registratie</t>
  </si>
  <si>
    <t>Time Tex Hermedia</t>
  </si>
  <si>
    <t>aan x</t>
  </si>
  <si>
    <t>aan xx</t>
  </si>
  <si>
    <t>Inkomsten uitgaven SCE 2022</t>
  </si>
  <si>
    <t>saldo 2021</t>
  </si>
  <si>
    <t>IN</t>
  </si>
  <si>
    <t>UIT</t>
  </si>
  <si>
    <t>lening A. Moerdijk</t>
  </si>
  <si>
    <t>Batelaan fact. 229167</t>
  </si>
  <si>
    <t>195 trays</t>
  </si>
  <si>
    <t>domeinwinkel; 30029484</t>
  </si>
  <si>
    <t>Batelaan fact. 229417</t>
  </si>
  <si>
    <t>Kenmerk: 0051100124825051</t>
  </si>
  <si>
    <t>host today</t>
  </si>
  <si>
    <t>host today  1150012196568346</t>
  </si>
  <si>
    <t>45 dozen met deksel</t>
  </si>
  <si>
    <t>CC : Kenmerk:
00001000080100008010000 43553</t>
  </si>
  <si>
    <t>Bol.com: 0051100214377270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</si>
</sst>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4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0" fontId="0" fillId="0" borderId="2" xfId="0" applyBorder="1"/>
    <xf numFmtId="16" fontId="0" fillId="0" borderId="0" xfId="0" applyNumberFormat="1"/>
    <xf numFmtId="0" fontId="2" fillId="0" borderId="1" xfId="0" applyFont="1" applyBorder="1"/>
    <xf numFmtId="15" fontId="0" fillId="0" borderId="0" xfId="0" applyNumberFormat="1"/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3"/>
  <sheetViews>
    <sheetView tabSelected="1" zoomScale="85" zoomScaleNormal="85" workbookViewId="0">
      <selection activeCell="K35" sqref="K35"/>
    </sheetView>
  </sheetViews>
  <sheetFormatPr defaultRowHeight="14.5" x14ac:dyDescent="0.35"/>
  <cols>
    <col min="1" max="1" width="11.90625" customWidth="1"/>
    <col min="2" max="2" width="20.54296875" customWidth="1"/>
    <col min="3" max="3" width="9.90625" bestFit="1" customWidth="1"/>
    <col min="5" max="5" width="10.453125" bestFit="1" customWidth="1"/>
    <col min="6" max="6" width="24.36328125" customWidth="1"/>
    <col min="7" max="7" width="10.54296875" bestFit="1" customWidth="1"/>
    <col min="8" max="8" width="2" customWidth="1"/>
    <col min="9" max="9" width="9.453125" customWidth="1"/>
    <col min="10" max="10" width="9.36328125" bestFit="1" customWidth="1"/>
  </cols>
  <sheetData>
    <row r="2" spans="1:9" x14ac:dyDescent="0.35">
      <c r="A2" s="9" t="s">
        <v>6</v>
      </c>
      <c r="B2" s="1"/>
      <c r="C2" s="5"/>
      <c r="D2" s="1"/>
      <c r="E2" s="1"/>
      <c r="F2" s="1"/>
      <c r="G2" s="5"/>
      <c r="H2" s="7"/>
    </row>
    <row r="3" spans="1:9" x14ac:dyDescent="0.35">
      <c r="A3" s="1" t="s">
        <v>7</v>
      </c>
      <c r="B3" s="2">
        <v>44196</v>
      </c>
      <c r="C3" s="1">
        <v>1967.76</v>
      </c>
      <c r="D3" s="1"/>
      <c r="E3" s="2">
        <v>44218</v>
      </c>
      <c r="F3" s="1" t="s">
        <v>1</v>
      </c>
      <c r="G3" s="5">
        <v>11.1</v>
      </c>
      <c r="H3" s="7"/>
    </row>
    <row r="4" spans="1:9" x14ac:dyDescent="0.35">
      <c r="A4" s="4">
        <v>44413</v>
      </c>
      <c r="B4" t="s">
        <v>3</v>
      </c>
      <c r="C4" s="6">
        <v>106.2</v>
      </c>
      <c r="E4" s="4">
        <v>44245</v>
      </c>
      <c r="F4" t="s">
        <v>1</v>
      </c>
      <c r="G4">
        <v>11.4</v>
      </c>
    </row>
    <row r="5" spans="1:9" x14ac:dyDescent="0.35">
      <c r="A5" s="4"/>
      <c r="E5" s="4">
        <v>44273</v>
      </c>
      <c r="F5" t="s">
        <v>1</v>
      </c>
      <c r="G5">
        <v>11.4</v>
      </c>
    </row>
    <row r="6" spans="1:9" x14ac:dyDescent="0.35">
      <c r="A6" s="8"/>
      <c r="E6" s="8">
        <v>44289</v>
      </c>
      <c r="F6" t="s">
        <v>2</v>
      </c>
      <c r="G6" s="6">
        <v>76.23</v>
      </c>
    </row>
    <row r="7" spans="1:9" x14ac:dyDescent="0.35">
      <c r="A7" s="8"/>
      <c r="C7" s="6"/>
      <c r="E7" s="8">
        <v>44312</v>
      </c>
      <c r="F7" t="s">
        <v>1</v>
      </c>
      <c r="G7">
        <v>11.4</v>
      </c>
    </row>
    <row r="8" spans="1:9" x14ac:dyDescent="0.35">
      <c r="E8" s="8">
        <v>44702</v>
      </c>
      <c r="F8" t="s">
        <v>8</v>
      </c>
      <c r="G8">
        <v>9.9</v>
      </c>
      <c r="I8" t="s">
        <v>9</v>
      </c>
    </row>
    <row r="9" spans="1:9" x14ac:dyDescent="0.35">
      <c r="E9" s="8">
        <v>44706</v>
      </c>
      <c r="F9" t="s">
        <v>1</v>
      </c>
      <c r="G9">
        <v>11.4</v>
      </c>
    </row>
    <row r="10" spans="1:9" x14ac:dyDescent="0.35">
      <c r="E10" s="8">
        <v>44724</v>
      </c>
      <c r="F10" t="s">
        <v>16</v>
      </c>
      <c r="G10">
        <v>25.75</v>
      </c>
      <c r="I10" t="s">
        <v>14</v>
      </c>
    </row>
    <row r="11" spans="1:9" x14ac:dyDescent="0.35">
      <c r="E11" s="8">
        <v>44727</v>
      </c>
      <c r="F11" t="s">
        <v>4</v>
      </c>
      <c r="G11">
        <v>43.56</v>
      </c>
    </row>
    <row r="12" spans="1:9" x14ac:dyDescent="0.35">
      <c r="E12" s="8">
        <v>44730</v>
      </c>
      <c r="F12" t="s">
        <v>1</v>
      </c>
      <c r="G12">
        <v>11.4</v>
      </c>
    </row>
    <row r="13" spans="1:9" x14ac:dyDescent="0.35">
      <c r="E13" s="8">
        <v>44764</v>
      </c>
      <c r="F13" t="s">
        <v>1</v>
      </c>
      <c r="G13">
        <v>11.4</v>
      </c>
    </row>
    <row r="14" spans="1:9" x14ac:dyDescent="0.35">
      <c r="E14" s="8">
        <v>44795</v>
      </c>
      <c r="F14" t="s">
        <v>1</v>
      </c>
      <c r="G14">
        <v>11.4</v>
      </c>
    </row>
    <row r="15" spans="1:9" x14ac:dyDescent="0.35">
      <c r="E15" s="8">
        <v>44821</v>
      </c>
      <c r="F15" t="s">
        <v>1</v>
      </c>
      <c r="G15">
        <v>11.4</v>
      </c>
    </row>
    <row r="16" spans="1:9" x14ac:dyDescent="0.35">
      <c r="E16" s="8">
        <v>44834</v>
      </c>
      <c r="F16" t="s">
        <v>11</v>
      </c>
      <c r="G16">
        <v>99.8</v>
      </c>
      <c r="I16" t="s">
        <v>10</v>
      </c>
    </row>
    <row r="17" spans="1:9" x14ac:dyDescent="0.35">
      <c r="E17" s="8">
        <v>44859</v>
      </c>
      <c r="F17" t="s">
        <v>1</v>
      </c>
      <c r="G17">
        <v>11.4</v>
      </c>
    </row>
    <row r="18" spans="1:9" x14ac:dyDescent="0.35">
      <c r="E18" s="8">
        <v>44867</v>
      </c>
      <c r="F18" t="s">
        <v>12</v>
      </c>
      <c r="G18">
        <v>14.52</v>
      </c>
    </row>
    <row r="19" spans="1:9" x14ac:dyDescent="0.35">
      <c r="E19" s="8">
        <v>44883</v>
      </c>
      <c r="F19" t="s">
        <v>12</v>
      </c>
      <c r="G19">
        <v>14.52</v>
      </c>
    </row>
    <row r="20" spans="1:9" x14ac:dyDescent="0.35">
      <c r="E20" s="8">
        <v>44887</v>
      </c>
      <c r="F20" t="s">
        <v>1</v>
      </c>
      <c r="G20">
        <v>11.4</v>
      </c>
    </row>
    <row r="21" spans="1:9" x14ac:dyDescent="0.35">
      <c r="E21" s="8">
        <v>44903</v>
      </c>
      <c r="F21" t="s">
        <v>0</v>
      </c>
      <c r="G21">
        <v>5</v>
      </c>
      <c r="I21" t="s">
        <v>15</v>
      </c>
    </row>
    <row r="22" spans="1:9" x14ac:dyDescent="0.35">
      <c r="E22" s="8">
        <v>44915</v>
      </c>
      <c r="F22" t="s">
        <v>1</v>
      </c>
      <c r="G22">
        <v>11.4</v>
      </c>
    </row>
    <row r="24" spans="1:9" x14ac:dyDescent="0.35">
      <c r="I24" t="s">
        <v>5</v>
      </c>
    </row>
    <row r="25" spans="1:9" x14ac:dyDescent="0.35">
      <c r="A25" s="1"/>
      <c r="B25" s="1"/>
      <c r="C25" s="1"/>
      <c r="D25" s="1"/>
      <c r="E25" s="1"/>
      <c r="F25" s="1"/>
      <c r="G25" s="5">
        <f>SUM(G3:G22)</f>
        <v>425.77999999999992</v>
      </c>
      <c r="H25" s="1"/>
      <c r="I25" s="1">
        <v>1648.18</v>
      </c>
    </row>
    <row r="26" spans="1:9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5">
      <c r="A27" s="1"/>
      <c r="B27" s="1"/>
      <c r="C27" s="1">
        <f>SUM(C3:C22)</f>
        <v>2073.96</v>
      </c>
      <c r="D27" s="1"/>
      <c r="E27" s="1"/>
      <c r="F27" s="1"/>
      <c r="G27" s="5">
        <f>G25+I25</f>
        <v>2073.96</v>
      </c>
      <c r="H27" s="1"/>
      <c r="I27" s="1"/>
    </row>
    <row r="29" spans="1:9" x14ac:dyDescent="0.35">
      <c r="I29" s="6">
        <f>G27-G25</f>
        <v>1648.18</v>
      </c>
    </row>
    <row r="31" spans="1:9" x14ac:dyDescent="0.35">
      <c r="E31" s="8">
        <v>45280</v>
      </c>
    </row>
    <row r="32" spans="1:9" x14ac:dyDescent="0.35">
      <c r="A32" s="1" t="s">
        <v>13</v>
      </c>
      <c r="B32" s="1"/>
    </row>
    <row r="33" spans="1:10" x14ac:dyDescent="0.35">
      <c r="A33" s="1" t="s">
        <v>17</v>
      </c>
      <c r="B33" s="3">
        <v>2226.14</v>
      </c>
    </row>
    <row r="34" spans="1:10" x14ac:dyDescent="0.35">
      <c r="A34" s="1" t="s">
        <v>18</v>
      </c>
      <c r="B34" s="3">
        <v>1809.4</v>
      </c>
    </row>
    <row r="36" spans="1:10" x14ac:dyDescent="0.35">
      <c r="A36" s="9" t="s">
        <v>19</v>
      </c>
      <c r="B36" s="1"/>
      <c r="C36" s="5" t="s">
        <v>21</v>
      </c>
      <c r="D36" s="1"/>
      <c r="E36" s="1"/>
      <c r="F36" s="1"/>
      <c r="G36" s="5" t="s">
        <v>22</v>
      </c>
      <c r="H36" s="7"/>
    </row>
    <row r="37" spans="1:10" x14ac:dyDescent="0.35">
      <c r="A37" s="1" t="s">
        <v>20</v>
      </c>
      <c r="B37" s="2">
        <v>44561</v>
      </c>
      <c r="C37" s="1">
        <v>1648.18</v>
      </c>
      <c r="D37" s="1"/>
      <c r="E37" s="2">
        <v>44616</v>
      </c>
      <c r="F37" t="s">
        <v>1</v>
      </c>
      <c r="G37">
        <v>11.4</v>
      </c>
    </row>
    <row r="38" spans="1:10" x14ac:dyDescent="0.35">
      <c r="E38" s="8">
        <v>44610</v>
      </c>
      <c r="F38" t="s">
        <v>1</v>
      </c>
      <c r="G38">
        <v>13.3</v>
      </c>
    </row>
    <row r="39" spans="1:10" x14ac:dyDescent="0.35">
      <c r="A39" s="8">
        <v>45003</v>
      </c>
      <c r="B39" t="s">
        <v>23</v>
      </c>
      <c r="C39">
        <v>2000</v>
      </c>
      <c r="E39" s="8">
        <v>45006</v>
      </c>
      <c r="F39" t="s">
        <v>1</v>
      </c>
      <c r="G39">
        <v>13.3</v>
      </c>
    </row>
    <row r="40" spans="1:10" x14ac:dyDescent="0.35">
      <c r="E40" s="8">
        <v>45013</v>
      </c>
      <c r="F40" t="s">
        <v>24</v>
      </c>
      <c r="G40">
        <v>2601.5</v>
      </c>
      <c r="J40" t="s">
        <v>25</v>
      </c>
    </row>
    <row r="41" spans="1:10" x14ac:dyDescent="0.35">
      <c r="E41" s="8">
        <v>45037</v>
      </c>
      <c r="F41" t="s">
        <v>1</v>
      </c>
      <c r="G41">
        <v>13.3</v>
      </c>
    </row>
    <row r="42" spans="1:10" x14ac:dyDescent="0.35">
      <c r="E42" s="8">
        <v>45070</v>
      </c>
      <c r="F42" t="s">
        <v>1</v>
      </c>
      <c r="G42">
        <v>13.3</v>
      </c>
    </row>
    <row r="43" spans="1:10" x14ac:dyDescent="0.35">
      <c r="E43" s="8">
        <v>45090</v>
      </c>
      <c r="F43" t="s">
        <v>26</v>
      </c>
      <c r="G43">
        <v>45.05</v>
      </c>
    </row>
    <row r="44" spans="1:10" x14ac:dyDescent="0.35">
      <c r="E44" s="8">
        <v>45094</v>
      </c>
      <c r="F44" t="s">
        <v>1</v>
      </c>
      <c r="G44">
        <v>13.3</v>
      </c>
    </row>
    <row r="45" spans="1:10" x14ac:dyDescent="0.35">
      <c r="A45" s="8">
        <v>45121</v>
      </c>
      <c r="B45" t="s">
        <v>23</v>
      </c>
      <c r="C45">
        <v>2200</v>
      </c>
      <c r="E45" s="8">
        <v>45121</v>
      </c>
      <c r="F45" t="s">
        <v>27</v>
      </c>
      <c r="G45">
        <v>2886.96</v>
      </c>
    </row>
    <row r="46" spans="1:10" x14ac:dyDescent="0.35">
      <c r="E46" s="8">
        <v>45127</v>
      </c>
      <c r="F46" t="s">
        <v>1</v>
      </c>
      <c r="G46">
        <v>13.3</v>
      </c>
    </row>
    <row r="47" spans="1:10" x14ac:dyDescent="0.35">
      <c r="A47" s="8"/>
      <c r="E47" s="8">
        <v>45127</v>
      </c>
      <c r="F47" t="s">
        <v>28</v>
      </c>
      <c r="G47">
        <v>59.97</v>
      </c>
    </row>
    <row r="48" spans="1:10" x14ac:dyDescent="0.35">
      <c r="E48" s="8">
        <v>45157</v>
      </c>
      <c r="F48" t="s">
        <v>1</v>
      </c>
      <c r="G48">
        <v>16.93</v>
      </c>
    </row>
    <row r="49" spans="1:10" x14ac:dyDescent="0.35">
      <c r="E49" s="8">
        <v>45189</v>
      </c>
      <c r="F49" t="s">
        <v>1</v>
      </c>
      <c r="G49">
        <v>16.93</v>
      </c>
    </row>
    <row r="50" spans="1:10" x14ac:dyDescent="0.35">
      <c r="A50" s="8">
        <v>45204</v>
      </c>
      <c r="C50">
        <v>14.52</v>
      </c>
      <c r="E50" s="8">
        <v>45203</v>
      </c>
      <c r="F50" t="s">
        <v>29</v>
      </c>
      <c r="G50">
        <v>14.52</v>
      </c>
    </row>
    <row r="51" spans="1:10" x14ac:dyDescent="0.35">
      <c r="E51" s="8">
        <v>45224</v>
      </c>
      <c r="F51" t="s">
        <v>1</v>
      </c>
      <c r="G51">
        <v>16.93</v>
      </c>
    </row>
    <row r="52" spans="1:10" x14ac:dyDescent="0.35">
      <c r="E52" s="8">
        <v>45230</v>
      </c>
      <c r="F52" t="s">
        <v>30</v>
      </c>
      <c r="G52">
        <v>14.52</v>
      </c>
    </row>
    <row r="53" spans="1:10" ht="43.5" x14ac:dyDescent="0.35">
      <c r="A53" s="8">
        <v>45240</v>
      </c>
      <c r="B53" s="11" t="s">
        <v>32</v>
      </c>
      <c r="C53">
        <v>900</v>
      </c>
      <c r="E53" s="8">
        <v>45246</v>
      </c>
      <c r="F53" t="s">
        <v>29</v>
      </c>
      <c r="G53">
        <v>14.52</v>
      </c>
      <c r="J53" t="s">
        <v>31</v>
      </c>
    </row>
    <row r="54" spans="1:10" x14ac:dyDescent="0.35">
      <c r="E54" s="8">
        <v>45248</v>
      </c>
      <c r="F54" t="s">
        <v>1</v>
      </c>
      <c r="G54">
        <v>16.93</v>
      </c>
    </row>
    <row r="55" spans="1:10" x14ac:dyDescent="0.35">
      <c r="E55" s="8">
        <v>45275</v>
      </c>
      <c r="F55" t="s">
        <v>33</v>
      </c>
      <c r="G55">
        <v>34.700000000000003</v>
      </c>
    </row>
    <row r="56" spans="1:10" x14ac:dyDescent="0.35">
      <c r="E56" s="8">
        <v>45279</v>
      </c>
      <c r="F56" t="s">
        <v>1</v>
      </c>
      <c r="G56">
        <v>16.93</v>
      </c>
    </row>
    <row r="57" spans="1:10" x14ac:dyDescent="0.35">
      <c r="A57" s="1"/>
      <c r="B57" s="1"/>
      <c r="C57" s="1">
        <f>SUM(C37:C56)</f>
        <v>6762.7000000000007</v>
      </c>
      <c r="D57" s="1"/>
      <c r="E57" s="1"/>
      <c r="F57" s="1"/>
      <c r="G57" s="5">
        <f>SUM(G37:G56)</f>
        <v>5847.5900000000038</v>
      </c>
      <c r="H57" s="1"/>
      <c r="I57" s="1">
        <v>915.11</v>
      </c>
      <c r="J57" s="10">
        <v>44914</v>
      </c>
    </row>
    <row r="58" spans="1:10" x14ac:dyDescent="0.35">
      <c r="A58" s="1"/>
      <c r="B58" s="1"/>
      <c r="C58" s="1"/>
      <c r="D58" s="1"/>
      <c r="E58" s="1"/>
      <c r="F58" s="1"/>
      <c r="G58" s="1"/>
      <c r="H58" s="1"/>
      <c r="I58" s="1"/>
    </row>
    <row r="59" spans="1:10" x14ac:dyDescent="0.35">
      <c r="A59" s="1"/>
      <c r="B59" s="1"/>
      <c r="C59" s="1"/>
      <c r="D59" s="1"/>
      <c r="E59" s="1"/>
      <c r="F59" s="1"/>
      <c r="G59" s="5">
        <f>C57-G57</f>
        <v>915.10999999999694</v>
      </c>
      <c r="H59" s="1"/>
      <c r="I59" s="1"/>
    </row>
    <row r="61" spans="1:10" x14ac:dyDescent="0.35">
      <c r="A61" s="1" t="s">
        <v>13</v>
      </c>
      <c r="B61" s="1"/>
    </row>
    <row r="62" spans="1:10" x14ac:dyDescent="0.35">
      <c r="A62" s="1" t="s">
        <v>17</v>
      </c>
      <c r="B62" s="3">
        <f>B33</f>
        <v>2226.14</v>
      </c>
    </row>
    <row r="63" spans="1:10" x14ac:dyDescent="0.35">
      <c r="A63" s="1" t="s">
        <v>18</v>
      </c>
      <c r="B63" s="3">
        <f>B34+C39+C45</f>
        <v>6009.4</v>
      </c>
    </row>
  </sheetData>
  <phoneticPr fontId="1" type="noConversion"/>
  <pageMargins left="0.25" right="0.25" top="0.75" bottom="0.75" header="0.3" footer="0.3"/>
  <pageSetup paperSize="9" scale="21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63"/>
    </sheetView>
  </sheetViews>
  <sheetFormatPr defaultRowHeight="14.5" x14ac:dyDescent="0.35"/>
  <cols>
    <col min="2" max="3" width="9.08984375" customWidth="1"/>
    <col min="6" max="6" width="9.08984375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D3CC2BD2F154A94218D1B5F92D6D5" ma:contentTypeVersion="11" ma:contentTypeDescription="Een nieuw document maken." ma:contentTypeScope="" ma:versionID="d711bc14fbab01ba95a6e8e8e32fe555">
  <xsd:schema xmlns:xsd="http://www.w3.org/2001/XMLSchema" xmlns:xs="http://www.w3.org/2001/XMLSchema" xmlns:p="http://schemas.microsoft.com/office/2006/metadata/properties" xmlns:ns3="9f00273a-3f68-4b73-a094-811e2db08fea" xmlns:ns4="2447ced9-e858-4758-96cb-b8f8ffaf99cb" targetNamespace="http://schemas.microsoft.com/office/2006/metadata/properties" ma:root="true" ma:fieldsID="eae591f8aba3dd997bd5b7b87ed6aa91" ns3:_="" ns4:_="">
    <xsd:import namespace="9f00273a-3f68-4b73-a094-811e2db08fea"/>
    <xsd:import namespace="2447ced9-e858-4758-96cb-b8f8ffaf99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0273a-3f68-4b73-a094-811e2db08f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7ced9-e858-4758-96cb-b8f8ffaf99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E98FA-B35F-446F-94F6-E8FB78EC09E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f00273a-3f68-4b73-a094-811e2db08fea"/>
    <ds:schemaRef ds:uri="http://purl.org/dc/dcmitype/"/>
    <ds:schemaRef ds:uri="2447ced9-e858-4758-96cb-b8f8ffaf99c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85D1B7-812A-4575-9F15-5890DAFC7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86B4E0-F1DC-4ED1-B424-A3B5027B8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00273a-3f68-4b73-a094-811e2db08fea"/>
    <ds:schemaRef ds:uri="2447ced9-e858-4758-96cb-b8f8ffaf99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visscher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visscher</dc:creator>
  <cp:lastModifiedBy>Adri Moerdijk</cp:lastModifiedBy>
  <cp:lastPrinted>2015-12-29T22:14:05Z</cp:lastPrinted>
  <dcterms:created xsi:type="dcterms:W3CDTF">2010-02-24T19:40:03Z</dcterms:created>
  <dcterms:modified xsi:type="dcterms:W3CDTF">2023-11-13T11:17:14Z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0x010100009D3CC2BD2F154A94218D1B5F92D6D5</vt:lpwstr>
  </property>
</Properties>
</file>