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ri\E2LAB\Stichting\documentatie\Jaarstukken\2021\"/>
    </mc:Choice>
  </mc:AlternateContent>
  <xr:revisionPtr revIDLastSave="0" documentId="13_ncr:1_{C3070758-3E3D-4391-BD7E-696B32674E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C34" i="1"/>
  <c r="C58" i="1" s="1"/>
  <c r="G56" i="1"/>
  <c r="B64" i="1"/>
  <c r="B65" i="1" l="1"/>
  <c r="C26" i="1" l="1"/>
  <c r="G26" i="1" s="1"/>
  <c r="G24" i="1" s="1"/>
  <c r="J24" i="1" s="1"/>
</calcChain>
</file>

<file path=xl/sharedStrings.xml><?xml version="1.0" encoding="utf-8"?>
<sst xmlns="http://schemas.openxmlformats.org/spreadsheetml/2006/main" count="63" uniqueCount="31">
  <si>
    <t>KvK</t>
  </si>
  <si>
    <t>saldo</t>
  </si>
  <si>
    <t>bankkosten</t>
  </si>
  <si>
    <t>Host Today</t>
  </si>
  <si>
    <t>Experibox</t>
  </si>
  <si>
    <t>Inkomsten uitgaven SCE 2020</t>
  </si>
  <si>
    <t>saldo 2019</t>
  </si>
  <si>
    <t>sce</t>
  </si>
  <si>
    <t>WEBCRAFT GMBH</t>
  </si>
  <si>
    <t>Hobby electronica</t>
  </si>
  <si>
    <t>Dyka/grijze buis</t>
  </si>
  <si>
    <t>Domeinwinkel</t>
  </si>
  <si>
    <t>Technirub/stopjes</t>
  </si>
  <si>
    <t>HobbyElectronica</t>
  </si>
  <si>
    <t>Bank</t>
  </si>
  <si>
    <t>verrekening spaarrekening</t>
  </si>
  <si>
    <t>Inkomsten uitgaven SCE 2021</t>
  </si>
  <si>
    <t>saldo 2020</t>
  </si>
  <si>
    <t>Ipacity</t>
  </si>
  <si>
    <t>Tralierooster</t>
  </si>
  <si>
    <t>Weston A4 storage box 20x</t>
  </si>
  <si>
    <t>Hobby Resort</t>
  </si>
  <si>
    <t>Host today</t>
  </si>
  <si>
    <t>Controle</t>
  </si>
  <si>
    <t>uitstaande schulden per 01-01-2022</t>
  </si>
  <si>
    <t>uitstaande schulden per 01-01-2021</t>
  </si>
  <si>
    <t>Kunststof opbergdoos  4x laag</t>
  </si>
  <si>
    <t>tegoed ophogen ivm UBO registratie</t>
  </si>
  <si>
    <t>Time Tex Hermedia</t>
  </si>
  <si>
    <t>aan x</t>
  </si>
  <si>
    <t>aan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</si>
</sst>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4" fontId="0" fillId="0" borderId="0" xfId="0" applyNumberFormat="1"/>
    <xf numFmtId="0" fontId="0" fillId="0" borderId="2" xfId="0" applyFill="1" applyBorder="1"/>
    <xf numFmtId="0" fontId="0" fillId="0" borderId="0" xfId="0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3" xfId="0" applyBorder="1"/>
    <xf numFmtId="14" fontId="0" fillId="0" borderId="0" xfId="0" applyNumberFormat="1" applyBorder="1"/>
    <xf numFmtId="16" fontId="0" fillId="0" borderId="0" xfId="0" applyNumberFormat="1"/>
    <xf numFmtId="16" fontId="0" fillId="0" borderId="0" xfId="0" applyNumberFormat="1" applyBorder="1"/>
    <xf numFmtId="2" fontId="0" fillId="0" borderId="0" xfId="0" applyNumberFormat="1" applyFill="1" applyBorder="1"/>
    <xf numFmtId="0" fontId="0" fillId="0" borderId="0" xfId="0" applyFill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52" workbookViewId="0">
      <selection activeCell="J12" sqref="J12"/>
    </sheetView>
  </sheetViews>
  <sheetFormatPr defaultRowHeight="15" x14ac:dyDescent="0.25"/>
  <cols>
    <col min="1" max="1" width="11.85546875" customWidth="1"/>
    <col min="2" max="2" width="20.5703125" customWidth="1"/>
    <col min="3" max="3" width="9.85546875" bestFit="1" customWidth="1"/>
    <col min="5" max="5" width="10.42578125" bestFit="1" customWidth="1"/>
    <col min="6" max="6" width="24.28515625" customWidth="1"/>
    <col min="7" max="7" width="10.5703125" bestFit="1" customWidth="1"/>
    <col min="8" max="8" width="2" customWidth="1"/>
    <col min="9" max="9" width="9.42578125" customWidth="1"/>
  </cols>
  <sheetData>
    <row r="1" spans="1:10" x14ac:dyDescent="0.25">
      <c r="A1" s="6"/>
      <c r="B1" s="6"/>
      <c r="C1" s="11"/>
      <c r="D1" s="6"/>
      <c r="E1" s="6"/>
      <c r="F1" s="6"/>
      <c r="G1" s="11"/>
    </row>
    <row r="2" spans="1:10" x14ac:dyDescent="0.25">
      <c r="A2" s="18" t="s">
        <v>5</v>
      </c>
      <c r="B2" s="7"/>
      <c r="C2" s="8"/>
      <c r="D2" s="7"/>
      <c r="E2" s="7"/>
      <c r="F2" s="7"/>
      <c r="G2" s="8"/>
      <c r="H2" s="12"/>
    </row>
    <row r="3" spans="1:10" x14ac:dyDescent="0.25">
      <c r="A3" s="7" t="s">
        <v>6</v>
      </c>
      <c r="B3" s="7"/>
      <c r="C3" s="8">
        <v>1892.83</v>
      </c>
      <c r="D3" s="7"/>
      <c r="E3" s="2">
        <v>43847</v>
      </c>
      <c r="F3" s="7" t="s">
        <v>2</v>
      </c>
      <c r="G3" s="8">
        <v>10.5</v>
      </c>
      <c r="H3" s="12"/>
    </row>
    <row r="4" spans="1:10" x14ac:dyDescent="0.25">
      <c r="A4" s="13">
        <v>43893</v>
      </c>
      <c r="B4" s="7" t="s">
        <v>4</v>
      </c>
      <c r="C4" s="11">
        <v>628.6</v>
      </c>
      <c r="E4" s="4">
        <v>43885</v>
      </c>
      <c r="F4" s="7" t="s">
        <v>2</v>
      </c>
      <c r="G4">
        <v>11.25</v>
      </c>
    </row>
    <row r="5" spans="1:10" x14ac:dyDescent="0.25">
      <c r="A5" s="4">
        <v>43930</v>
      </c>
      <c r="B5" t="s">
        <v>7</v>
      </c>
      <c r="C5">
        <v>4.21</v>
      </c>
      <c r="E5" s="4">
        <v>43907</v>
      </c>
      <c r="F5" s="7" t="s">
        <v>2</v>
      </c>
      <c r="G5">
        <v>11.25</v>
      </c>
      <c r="J5" t="s">
        <v>15</v>
      </c>
    </row>
    <row r="6" spans="1:10" x14ac:dyDescent="0.25">
      <c r="A6" s="14">
        <v>44327</v>
      </c>
      <c r="B6" s="7" t="s">
        <v>4</v>
      </c>
      <c r="C6">
        <v>91.8</v>
      </c>
      <c r="E6" s="14">
        <v>44282</v>
      </c>
      <c r="F6" s="17" t="s">
        <v>13</v>
      </c>
      <c r="G6" s="16">
        <v>27.45</v>
      </c>
    </row>
    <row r="7" spans="1:10" x14ac:dyDescent="0.25">
      <c r="A7" s="14">
        <v>44450</v>
      </c>
      <c r="B7" s="7" t="s">
        <v>4</v>
      </c>
      <c r="C7" s="16">
        <v>326.39999999999998</v>
      </c>
      <c r="E7" s="14">
        <v>44306</v>
      </c>
      <c r="F7" s="7" t="s">
        <v>2</v>
      </c>
      <c r="G7">
        <v>11.25</v>
      </c>
    </row>
    <row r="8" spans="1:10" x14ac:dyDescent="0.25">
      <c r="A8" s="6"/>
      <c r="B8" s="6"/>
      <c r="C8" s="11"/>
      <c r="D8" s="6"/>
      <c r="E8" s="14">
        <v>44338</v>
      </c>
      <c r="F8" s="7" t="s">
        <v>2</v>
      </c>
      <c r="G8">
        <v>11.25</v>
      </c>
    </row>
    <row r="9" spans="1:10" x14ac:dyDescent="0.25">
      <c r="E9" s="15">
        <v>44344</v>
      </c>
      <c r="F9" s="7" t="s">
        <v>8</v>
      </c>
      <c r="G9">
        <v>64.5</v>
      </c>
    </row>
    <row r="10" spans="1:10" x14ac:dyDescent="0.25">
      <c r="E10" s="14">
        <v>44346</v>
      </c>
      <c r="F10" s="7" t="s">
        <v>9</v>
      </c>
      <c r="G10">
        <v>50</v>
      </c>
    </row>
    <row r="11" spans="1:10" x14ac:dyDescent="0.25">
      <c r="E11" s="14">
        <v>44349</v>
      </c>
      <c r="F11" t="s">
        <v>10</v>
      </c>
      <c r="G11">
        <v>24.32</v>
      </c>
    </row>
    <row r="12" spans="1:10" x14ac:dyDescent="0.25">
      <c r="E12" s="14">
        <v>44373</v>
      </c>
      <c r="F12" s="7" t="s">
        <v>11</v>
      </c>
      <c r="G12">
        <v>24.12</v>
      </c>
    </row>
    <row r="13" spans="1:10" x14ac:dyDescent="0.25">
      <c r="E13" s="14">
        <v>44373</v>
      </c>
      <c r="F13" s="7" t="s">
        <v>2</v>
      </c>
      <c r="G13">
        <v>11.25</v>
      </c>
    </row>
    <row r="14" spans="1:10" x14ac:dyDescent="0.25">
      <c r="E14" s="14">
        <v>44376</v>
      </c>
      <c r="F14" s="7" t="s">
        <v>12</v>
      </c>
      <c r="G14">
        <v>614.99</v>
      </c>
    </row>
    <row r="15" spans="1:10" x14ac:dyDescent="0.25">
      <c r="E15" s="14">
        <v>44405</v>
      </c>
      <c r="F15" s="7" t="s">
        <v>2</v>
      </c>
      <c r="G15">
        <v>11.25</v>
      </c>
    </row>
    <row r="16" spans="1:10" x14ac:dyDescent="0.25">
      <c r="E16" s="14">
        <v>44429</v>
      </c>
      <c r="F16" s="7" t="s">
        <v>2</v>
      </c>
      <c r="G16">
        <v>11.25</v>
      </c>
    </row>
    <row r="17" spans="1:10" x14ac:dyDescent="0.25">
      <c r="E17" s="14">
        <v>44461</v>
      </c>
      <c r="F17" s="7" t="s">
        <v>2</v>
      </c>
      <c r="G17">
        <v>11.25</v>
      </c>
    </row>
    <row r="18" spans="1:10" x14ac:dyDescent="0.25">
      <c r="E18" s="14">
        <v>44485</v>
      </c>
      <c r="F18" s="7" t="s">
        <v>12</v>
      </c>
      <c r="G18">
        <v>36.299999999999997</v>
      </c>
    </row>
    <row r="19" spans="1:10" x14ac:dyDescent="0.25">
      <c r="E19" s="14">
        <v>44492</v>
      </c>
      <c r="F19" s="7" t="s">
        <v>2</v>
      </c>
      <c r="G19">
        <v>11.25</v>
      </c>
    </row>
    <row r="20" spans="1:10" x14ac:dyDescent="0.25">
      <c r="E20" s="14">
        <v>44523</v>
      </c>
      <c r="F20" s="7" t="s">
        <v>2</v>
      </c>
      <c r="G20">
        <v>11.25</v>
      </c>
    </row>
    <row r="21" spans="1:10" x14ac:dyDescent="0.25">
      <c r="E21" s="14">
        <v>44551</v>
      </c>
      <c r="F21" s="7" t="s">
        <v>2</v>
      </c>
      <c r="G21">
        <v>11.4</v>
      </c>
    </row>
    <row r="23" spans="1:10" x14ac:dyDescent="0.25">
      <c r="A23" s="6"/>
      <c r="B23" s="6"/>
      <c r="C23" s="11"/>
      <c r="D23" s="6"/>
      <c r="E23" s="6"/>
      <c r="F23" s="6"/>
      <c r="G23" s="11"/>
      <c r="I23" t="s">
        <v>14</v>
      </c>
    </row>
    <row r="24" spans="1:10" x14ac:dyDescent="0.25">
      <c r="A24" s="7"/>
      <c r="B24" s="7"/>
      <c r="C24" s="7"/>
      <c r="D24" s="7"/>
      <c r="E24" s="7"/>
      <c r="F24" s="7" t="s">
        <v>1</v>
      </c>
      <c r="G24" s="8">
        <f>G26-SUM(G3:G23)</f>
        <v>1967.7600000000002</v>
      </c>
      <c r="I24">
        <v>1967.76</v>
      </c>
      <c r="J24" s="10">
        <f>G24-I24</f>
        <v>0</v>
      </c>
    </row>
    <row r="25" spans="1:10" x14ac:dyDescent="0.25">
      <c r="A25" s="7"/>
      <c r="B25" s="7"/>
      <c r="C25" s="7"/>
      <c r="D25" s="7"/>
      <c r="E25" s="7"/>
      <c r="F25" s="7"/>
      <c r="G25" s="7"/>
    </row>
    <row r="26" spans="1:10" x14ac:dyDescent="0.25">
      <c r="A26" s="7"/>
      <c r="B26" s="7"/>
      <c r="C26" s="8">
        <f>SUM(C3:C25)</f>
        <v>2943.84</v>
      </c>
      <c r="D26" s="7"/>
      <c r="E26" s="7"/>
      <c r="F26" s="7"/>
      <c r="G26" s="8">
        <f>C26</f>
        <v>2943.84</v>
      </c>
    </row>
    <row r="27" spans="1:10" x14ac:dyDescent="0.25">
      <c r="A27" s="6"/>
      <c r="B27" s="6"/>
      <c r="C27" s="11"/>
      <c r="D27" s="6"/>
      <c r="E27" s="6"/>
      <c r="F27" s="6"/>
      <c r="G27" s="11"/>
    </row>
    <row r="29" spans="1:10" x14ac:dyDescent="0.25">
      <c r="A29" s="1" t="s">
        <v>25</v>
      </c>
      <c r="B29" s="1"/>
    </row>
    <row r="30" spans="1:10" x14ac:dyDescent="0.25">
      <c r="A30" s="1" t="s">
        <v>29</v>
      </c>
      <c r="B30" s="3">
        <v>2226.14</v>
      </c>
    </row>
    <row r="31" spans="1:10" x14ac:dyDescent="0.25">
      <c r="A31" s="1" t="s">
        <v>30</v>
      </c>
      <c r="B31" s="3">
        <v>1809.4</v>
      </c>
    </row>
    <row r="33" spans="1:9" x14ac:dyDescent="0.25">
      <c r="A33" s="18" t="s">
        <v>16</v>
      </c>
      <c r="B33" s="7"/>
      <c r="C33" s="8"/>
      <c r="D33" s="7"/>
      <c r="E33" s="7"/>
      <c r="F33" s="7"/>
      <c r="G33" s="8"/>
      <c r="H33" s="12"/>
    </row>
    <row r="34" spans="1:9" x14ac:dyDescent="0.25">
      <c r="A34" s="7" t="s">
        <v>17</v>
      </c>
      <c r="B34" s="7"/>
      <c r="C34" s="7">
        <f>I24</f>
        <v>1967.76</v>
      </c>
      <c r="D34" s="7"/>
      <c r="E34" s="2">
        <v>44218</v>
      </c>
      <c r="F34" s="7" t="s">
        <v>2</v>
      </c>
      <c r="G34" s="8">
        <v>11.1</v>
      </c>
      <c r="H34" s="12"/>
    </row>
    <row r="35" spans="1:9" x14ac:dyDescent="0.25">
      <c r="A35" s="13">
        <v>44413</v>
      </c>
      <c r="B35" s="7" t="s">
        <v>4</v>
      </c>
      <c r="C35" s="11">
        <v>106.2</v>
      </c>
      <c r="E35" s="4">
        <v>44245</v>
      </c>
      <c r="F35" s="7" t="s">
        <v>2</v>
      </c>
      <c r="G35">
        <v>11.4</v>
      </c>
    </row>
    <row r="36" spans="1:9" x14ac:dyDescent="0.25">
      <c r="A36" s="4"/>
      <c r="E36" s="4">
        <v>44273</v>
      </c>
      <c r="F36" s="7" t="s">
        <v>2</v>
      </c>
      <c r="G36">
        <v>11.4</v>
      </c>
    </row>
    <row r="37" spans="1:9" x14ac:dyDescent="0.25">
      <c r="A37" s="14"/>
      <c r="B37" s="7"/>
      <c r="E37" s="14">
        <v>44289</v>
      </c>
      <c r="F37" s="17" t="s">
        <v>3</v>
      </c>
      <c r="G37" s="16">
        <v>76.23</v>
      </c>
    </row>
    <row r="38" spans="1:9" x14ac:dyDescent="0.25">
      <c r="A38" s="14"/>
      <c r="B38" s="7"/>
      <c r="C38" s="16"/>
      <c r="E38" s="14">
        <v>44312</v>
      </c>
      <c r="F38" s="7" t="s">
        <v>2</v>
      </c>
      <c r="G38">
        <v>11.4</v>
      </c>
    </row>
    <row r="39" spans="1:9" x14ac:dyDescent="0.25">
      <c r="E39" s="14">
        <v>44702</v>
      </c>
      <c r="F39" s="17" t="s">
        <v>18</v>
      </c>
      <c r="G39">
        <v>9.9</v>
      </c>
      <c r="I39" t="s">
        <v>19</v>
      </c>
    </row>
    <row r="40" spans="1:9" x14ac:dyDescent="0.25">
      <c r="E40" s="14">
        <v>44706</v>
      </c>
      <c r="F40" s="7" t="s">
        <v>2</v>
      </c>
      <c r="G40">
        <v>11.4</v>
      </c>
    </row>
    <row r="41" spans="1:9" x14ac:dyDescent="0.25">
      <c r="E41" s="14">
        <v>44724</v>
      </c>
      <c r="F41" s="17" t="s">
        <v>28</v>
      </c>
      <c r="G41">
        <v>25.75</v>
      </c>
      <c r="I41" t="s">
        <v>26</v>
      </c>
    </row>
    <row r="42" spans="1:9" x14ac:dyDescent="0.25">
      <c r="E42" s="14">
        <v>44727</v>
      </c>
      <c r="F42" s="17" t="s">
        <v>11</v>
      </c>
      <c r="G42">
        <v>43.56</v>
      </c>
    </row>
    <row r="43" spans="1:9" x14ac:dyDescent="0.25">
      <c r="E43" s="14">
        <v>44730</v>
      </c>
      <c r="F43" s="7" t="s">
        <v>2</v>
      </c>
      <c r="G43">
        <v>11.4</v>
      </c>
    </row>
    <row r="44" spans="1:9" x14ac:dyDescent="0.25">
      <c r="E44" s="14">
        <v>44764</v>
      </c>
      <c r="F44" s="7" t="s">
        <v>2</v>
      </c>
      <c r="G44">
        <v>11.4</v>
      </c>
    </row>
    <row r="45" spans="1:9" x14ac:dyDescent="0.25">
      <c r="E45" s="14">
        <v>44795</v>
      </c>
      <c r="F45" s="7" t="s">
        <v>2</v>
      </c>
      <c r="G45">
        <v>11.4</v>
      </c>
    </row>
    <row r="46" spans="1:9" x14ac:dyDescent="0.25">
      <c r="E46" s="14">
        <v>44821</v>
      </c>
      <c r="F46" s="7" t="s">
        <v>2</v>
      </c>
      <c r="G46">
        <v>11.4</v>
      </c>
    </row>
    <row r="47" spans="1:9" x14ac:dyDescent="0.25">
      <c r="E47" s="14">
        <v>44834</v>
      </c>
      <c r="F47" s="7" t="s">
        <v>21</v>
      </c>
      <c r="G47">
        <v>99.8</v>
      </c>
      <c r="I47" t="s">
        <v>20</v>
      </c>
    </row>
    <row r="48" spans="1:9" x14ac:dyDescent="0.25">
      <c r="E48" s="14">
        <v>44859</v>
      </c>
      <c r="F48" s="7" t="s">
        <v>2</v>
      </c>
      <c r="G48">
        <v>11.4</v>
      </c>
    </row>
    <row r="49" spans="1:9" x14ac:dyDescent="0.25">
      <c r="E49" s="14">
        <v>44867</v>
      </c>
      <c r="F49" s="5" t="s">
        <v>22</v>
      </c>
      <c r="G49">
        <v>14.52</v>
      </c>
    </row>
    <row r="50" spans="1:9" x14ac:dyDescent="0.25">
      <c r="E50" s="14">
        <v>44883</v>
      </c>
      <c r="F50" s="5" t="s">
        <v>22</v>
      </c>
      <c r="G50">
        <v>14.52</v>
      </c>
    </row>
    <row r="51" spans="1:9" x14ac:dyDescent="0.25">
      <c r="E51" s="14">
        <v>44887</v>
      </c>
      <c r="F51" s="7" t="s">
        <v>2</v>
      </c>
      <c r="G51">
        <v>11.4</v>
      </c>
    </row>
    <row r="52" spans="1:9" x14ac:dyDescent="0.25">
      <c r="E52" s="14">
        <v>44903</v>
      </c>
      <c r="F52" s="5" t="s">
        <v>0</v>
      </c>
      <c r="G52">
        <v>5</v>
      </c>
      <c r="I52" t="s">
        <v>27</v>
      </c>
    </row>
    <row r="53" spans="1:9" x14ac:dyDescent="0.25">
      <c r="E53" s="14">
        <v>44915</v>
      </c>
      <c r="F53" s="7" t="s">
        <v>2</v>
      </c>
      <c r="G53">
        <v>11.4</v>
      </c>
    </row>
    <row r="55" spans="1:9" x14ac:dyDescent="0.25">
      <c r="C55" s="6"/>
      <c r="D55" s="6"/>
      <c r="E55" s="6"/>
      <c r="F55" s="6"/>
      <c r="G55" s="6"/>
      <c r="H55" s="6"/>
      <c r="I55" s="6" t="s">
        <v>14</v>
      </c>
    </row>
    <row r="56" spans="1:9" x14ac:dyDescent="0.25">
      <c r="D56" s="6"/>
      <c r="E56" s="6"/>
      <c r="F56" s="6"/>
      <c r="G56" s="11">
        <f>SUM(G34:G53)</f>
        <v>425.77999999999992</v>
      </c>
      <c r="H56" s="6"/>
      <c r="I56" s="6">
        <v>1648.18</v>
      </c>
    </row>
    <row r="57" spans="1:9" x14ac:dyDescent="0.25">
      <c r="C57" s="6"/>
      <c r="D57" s="6"/>
      <c r="E57" s="6"/>
      <c r="F57" s="6"/>
      <c r="G57" s="6"/>
      <c r="H57" s="6"/>
      <c r="I57" s="6"/>
    </row>
    <row r="58" spans="1:9" x14ac:dyDescent="0.25">
      <c r="A58" t="s">
        <v>23</v>
      </c>
      <c r="C58" s="6">
        <f>SUM(C34:C53)</f>
        <v>2073.96</v>
      </c>
      <c r="G58" s="10">
        <f>G56+I56</f>
        <v>2073.96</v>
      </c>
    </row>
    <row r="61" spans="1:9" x14ac:dyDescent="0.25">
      <c r="A61" s="6"/>
      <c r="B61" s="6"/>
    </row>
    <row r="63" spans="1:9" x14ac:dyDescent="0.25">
      <c r="A63" s="7" t="s">
        <v>24</v>
      </c>
      <c r="B63" s="7"/>
    </row>
    <row r="64" spans="1:9" x14ac:dyDescent="0.25">
      <c r="A64" s="7" t="s">
        <v>29</v>
      </c>
      <c r="B64" s="9">
        <f>B30</f>
        <v>2226.14</v>
      </c>
    </row>
    <row r="65" spans="1:2" x14ac:dyDescent="0.25">
      <c r="A65" s="7" t="s">
        <v>30</v>
      </c>
      <c r="B65" s="9">
        <f>B31</f>
        <v>1809.4</v>
      </c>
    </row>
  </sheetData>
  <phoneticPr fontId="1" type="noConversion"/>
  <pageMargins left="0.25" right="0.25" top="0.75" bottom="0.75" header="0.3" footer="0.3"/>
  <pageSetup paperSize="9" scale="21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63"/>
    </sheetView>
  </sheetViews>
  <sheetFormatPr defaultRowHeight="15" x14ac:dyDescent="0.25"/>
  <cols>
    <col min="2" max="3" width="9.140625" customWidth="1"/>
    <col min="6" max="6" width="9.14062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D3CC2BD2F154A94218D1B5F92D6D5" ma:contentTypeVersion="11" ma:contentTypeDescription="Een nieuw document maken." ma:contentTypeScope="" ma:versionID="d711bc14fbab01ba95a6e8e8e32fe555">
  <xsd:schema xmlns:xsd="http://www.w3.org/2001/XMLSchema" xmlns:xs="http://www.w3.org/2001/XMLSchema" xmlns:p="http://schemas.microsoft.com/office/2006/metadata/properties" xmlns:ns3="9f00273a-3f68-4b73-a094-811e2db08fea" xmlns:ns4="2447ced9-e858-4758-96cb-b8f8ffaf99cb" targetNamespace="http://schemas.microsoft.com/office/2006/metadata/properties" ma:root="true" ma:fieldsID="eae591f8aba3dd997bd5b7b87ed6aa91" ns3:_="" ns4:_="">
    <xsd:import namespace="9f00273a-3f68-4b73-a094-811e2db08fea"/>
    <xsd:import namespace="2447ced9-e858-4758-96cb-b8f8ffaf99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0273a-3f68-4b73-a094-811e2db08f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7ced9-e858-4758-96cb-b8f8ffaf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E98FA-B35F-446F-94F6-E8FB78EC09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f00273a-3f68-4b73-a094-811e2db08fea"/>
    <ds:schemaRef ds:uri="http://purl.org/dc/dcmitype/"/>
    <ds:schemaRef ds:uri="2447ced9-e858-4758-96cb-b8f8ffaf99c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85D1B7-812A-4575-9F15-5890DAFC7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86B4E0-F1DC-4ED1-B424-A3B5027B8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0273a-3f68-4b73-a094-811e2db08fea"/>
    <ds:schemaRef ds:uri="2447ced9-e858-4758-96cb-b8f8ffaf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visscher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visscher</dc:creator>
  <cp:lastModifiedBy>Adri Moerdijk</cp:lastModifiedBy>
  <cp:lastPrinted>2015-12-29T22:14:05Z</cp:lastPrinted>
  <dcterms:created xsi:type="dcterms:W3CDTF">2010-02-24T19:40:03Z</dcterms:created>
  <dcterms:modified xsi:type="dcterms:W3CDTF">2022-03-28T15:23:23Z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0x010100009D3CC2BD2F154A94218D1B5F92D6D5</vt:lpwstr>
  </property>
</Properties>
</file>